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4" l="1"/>
  <c r="F46" i="4" s="1"/>
  <c r="F30" i="4"/>
  <c r="F14" i="4"/>
  <c r="F26" i="4" s="1"/>
  <c r="B26" i="4"/>
  <c r="B13" i="4"/>
  <c r="F48" i="4" l="1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<sst xmlns="http://schemas.openxmlformats.org/spreadsheetml/2006/main" count="66" uniqueCount="66">
  <si>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</si>
  <si>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</si>
  <si>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</si>
  <si>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</si>
  <si>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</si>
  <si>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</si>
  <si>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</si>
  <si>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</si>
  <si>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</si>
  <si>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</si>
  <si>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</si>
  <si>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</si>
  <si>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</si>
  <si>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</si>
  <si>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</si>
  <si>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</si>
  <si>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</si>
  <si>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</si>
  <si>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</si>
  <si>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</si>
  <si>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</si>
  <si>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</si>
  <si>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</si>
  <si>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</si>
  <si>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</si>
  <si>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</si>
  <si>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</si>
  <si>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</si>
  <si>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</si>
  <si>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</si>
  <si>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</si>
  <si>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</si>
  <si>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</si>
  <si>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</si>
  <si>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</si>
  <si>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</si>
  <si>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</si>
  <si>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</si>
  <si>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</si>
  <si>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</si>
  <si>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</si>
  <si>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</si>
  <si>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</si>
  <si>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</si>
  <si>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</si>
  <si>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</si>
  <si>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</si>
  <si>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</si>
  <si>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</si>
  <si>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</si>
  <si>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</si>
  <si>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</si>
  <si>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</si>
  <si>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</si>
  <si>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</si>
  <si>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</si>
  <si>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</si>
  <si>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</si>
  <si>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</si>
  <si>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</si>
  <si>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</si>
  <si>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</si>
  <si>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</si>
  <si>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</si>
  <si>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de Situación Financiera
Al 31 de Diciembre de 2019 y 31 de Diciembre de 2018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</si>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</sst>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F36" sqref="F36"/>
    </sheetView>
  </sheetViews>
  <sheetFormatPr baseColWidth="10" defaultRowHeight="11.25" x14ac:dyDescent="0.2"/>
  <cols>
    <col min="1" max="1" width="67.83203125" style="1" customWidth="1"/>
    <col min="2" max="2" width="29.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64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38362325.920000002</v>
      </c>
      <c r="C5" s="12">
        <v>37015951.640000001</v>
      </c>
      <c r="D5" s="17"/>
      <c r="E5" s="11" t="s">
        <v>41</v>
      </c>
      <c r="F5" s="12">
        <v>52579.97</v>
      </c>
      <c r="G5" s="5">
        <v>75523.320000000007</v>
      </c>
    </row>
    <row r="6" spans="1:7" x14ac:dyDescent="0.2">
      <c r="A6" s="30" t="s">
        <v>28</v>
      </c>
      <c r="B6" s="12">
        <v>3701.47</v>
      </c>
      <c r="C6" s="12">
        <v>269702.81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SUM(B5:B12)</f>
        <v>38366027.390000001</v>
      </c>
      <c r="C13" s="10">
        <v>37285654.450000003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52579.97</v>
      </c>
      <c r="G14" s="6">
        <v>75523.320000000007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1745304.78</v>
      </c>
      <c r="C19" s="12">
        <v>1735179.66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-2878414.72</v>
      </c>
      <c r="C21" s="12">
        <v>-2784837.68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20884.04</v>
      </c>
      <c r="C22" s="12">
        <v>19346.830000000002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21256543.000000004</v>
      </c>
      <c r="C26" s="10">
        <v>21338457.710000001</v>
      </c>
      <c r="D26" s="17"/>
      <c r="E26" s="39" t="s">
        <v>57</v>
      </c>
      <c r="F26" s="10">
        <f>+F14</f>
        <v>52579.97</v>
      </c>
      <c r="G26" s="6">
        <v>75523.320000000007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59622570.390000001</v>
      </c>
      <c r="C28" s="10">
        <v>58624112.159999996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v>108270387.2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182184420.21000001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-48712516.780000001</v>
      </c>
      <c r="G35" s="6">
        <v>-49721798.359999999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1009281.58</v>
      </c>
      <c r="G36" s="5">
        <v>-232942.34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-49721798.359999999</v>
      </c>
      <c r="G37" s="5">
        <v>-49488856.020000003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59569990.420000017</v>
      </c>
      <c r="G46" s="6">
        <v>58548588.840000004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59622570.390000015</v>
      </c>
      <c r="G48" s="20">
        <v>58624112.159999996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58</v>
      </c>
    </row>
    <row r="53" spans="1:7" x14ac:dyDescent="0.2">
      <c r="A53" s="42" t="s">
        <v>59</v>
      </c>
      <c r="B53" s="42" t="s">
        <v>60</v>
      </c>
    </row>
    <row r="54" spans="1:7" x14ac:dyDescent="0.2">
      <c r="A54" s="42" t="s">
        <v>61</v>
      </c>
      <c r="B54" s="42" t="s">
        <v>62</v>
      </c>
    </row>
    <row r="55" spans="1:7" x14ac:dyDescent="0.2">
      <c r="A55" s="42" t="s">
        <v>63</v>
      </c>
      <c r="B55" s="42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2018-03-04T05:00:29Z</cp:lastPrinted>
  <dcterms:created xsi:type="dcterms:W3CDTF">2012-12-11T20:26:08Z</dcterms:created>
  <dcterms:modified xsi:type="dcterms:W3CDTF">2020-01-09T19:44:19Z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